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D12" i="1"/>
  <c r="E5" i="1"/>
  <c r="D5" i="1"/>
  <c r="D20" i="1"/>
  <c r="E20" i="1"/>
  <c r="E19" i="1"/>
  <c r="D19" i="1"/>
  <c r="E18" i="1"/>
  <c r="D18" i="1"/>
  <c r="E17" i="1"/>
  <c r="D17" i="1"/>
  <c r="C20" i="1"/>
  <c r="C18" i="1"/>
  <c r="D14" i="1"/>
  <c r="E14" i="1"/>
  <c r="E13" i="1"/>
  <c r="D13" i="1"/>
  <c r="C14" i="1"/>
  <c r="E9" i="1"/>
  <c r="D4" i="1"/>
  <c r="D9" i="1" s="1"/>
  <c r="E4" i="1"/>
  <c r="D6" i="1"/>
  <c r="E6" i="1"/>
  <c r="D7" i="1"/>
  <c r="E7" i="1"/>
  <c r="D8" i="1"/>
  <c r="E8" i="1"/>
  <c r="D3" i="1"/>
  <c r="E3" i="1"/>
  <c r="C9" i="1"/>
</calcChain>
</file>

<file path=xl/sharedStrings.xml><?xml version="1.0" encoding="utf-8"?>
<sst xmlns="http://schemas.openxmlformats.org/spreadsheetml/2006/main" count="18" uniqueCount="16">
  <si>
    <t>Provost</t>
  </si>
  <si>
    <t>Provost Office</t>
  </si>
  <si>
    <t>School of A&amp;S</t>
  </si>
  <si>
    <t>School of Education</t>
  </si>
  <si>
    <t>School of Management</t>
  </si>
  <si>
    <t>School of Career Education</t>
  </si>
  <si>
    <t>Library</t>
  </si>
  <si>
    <t>Vice Chancellor Student Services</t>
  </si>
  <si>
    <t>Student Services</t>
  </si>
  <si>
    <t>Intramurals</t>
  </si>
  <si>
    <t>Vice Chancellor Adminitrative Services</t>
  </si>
  <si>
    <t>Administrative Services</t>
  </si>
  <si>
    <t>Facilities Services</t>
  </si>
  <si>
    <t>IT Services</t>
  </si>
  <si>
    <t>Total</t>
  </si>
  <si>
    <t>FY15 Authorize NonPS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</si>
</sst>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0" fillId="0" borderId="0" xfId="1" applyNumberFormat="1" applyFont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1" sqref="G1"/>
    </sheetView>
  </sheetViews>
  <sheetFormatPr defaultRowHeight="15" x14ac:dyDescent="0.25"/>
  <cols>
    <col min="1" max="1" width="1.85546875" style="1" customWidth="1"/>
    <col min="2" max="2" width="23.42578125" bestFit="1" customWidth="1"/>
    <col min="3" max="3" width="13.7109375" customWidth="1"/>
    <col min="4" max="4" width="9.28515625" bestFit="1" customWidth="1"/>
    <col min="5" max="5" width="10.140625" bestFit="1" customWidth="1"/>
  </cols>
  <sheetData>
    <row r="1" spans="1:5" s="2" customFormat="1" ht="58.5" customHeight="1" x14ac:dyDescent="0.3">
      <c r="C1" s="2" t="s">
        <v>15</v>
      </c>
      <c r="D1" s="3">
        <v>0.01</v>
      </c>
      <c r="E1" s="3">
        <v>0.05</v>
      </c>
    </row>
    <row r="2" spans="1:5" ht="14.45" x14ac:dyDescent="0.3">
      <c r="A2" s="1" t="s">
        <v>0</v>
      </c>
      <c r="C2" s="4"/>
    </row>
    <row r="3" spans="1:5" ht="14.45" x14ac:dyDescent="0.3">
      <c r="B3" t="s">
        <v>1</v>
      </c>
      <c r="C3" s="4">
        <v>310500</v>
      </c>
      <c r="D3" s="4">
        <f>ROUND(C3*0.01,-2)</f>
        <v>3100</v>
      </c>
      <c r="E3" s="4">
        <f>ROUND(C3*0.05,-2)</f>
        <v>15500</v>
      </c>
    </row>
    <row r="4" spans="1:5" ht="14.45" x14ac:dyDescent="0.3">
      <c r="B4" t="s">
        <v>2</v>
      </c>
      <c r="C4" s="4">
        <v>584200</v>
      </c>
      <c r="D4" s="4">
        <f t="shared" ref="D4:D8" si="0">ROUND(C4*0.01,-2)</f>
        <v>5800</v>
      </c>
      <c r="E4" s="4">
        <f t="shared" ref="E4:E8" si="1">ROUND(C4*0.05,-2)</f>
        <v>29200</v>
      </c>
    </row>
    <row r="5" spans="1:5" ht="14.45" x14ac:dyDescent="0.3">
      <c r="B5" t="s">
        <v>3</v>
      </c>
      <c r="C5" s="4">
        <v>514400</v>
      </c>
      <c r="D5" s="4">
        <f>ROUND(C5*0.01,-2)</f>
        <v>5100</v>
      </c>
      <c r="E5" s="4">
        <f>ROUND(C5*0.05,-2)</f>
        <v>25700</v>
      </c>
    </row>
    <row r="6" spans="1:5" ht="14.45" x14ac:dyDescent="0.3">
      <c r="B6" t="s">
        <v>4</v>
      </c>
      <c r="C6" s="4">
        <v>183400</v>
      </c>
      <c r="D6" s="4">
        <f t="shared" si="0"/>
        <v>1800</v>
      </c>
      <c r="E6" s="4">
        <f t="shared" si="1"/>
        <v>9200</v>
      </c>
    </row>
    <row r="7" spans="1:5" ht="14.45" x14ac:dyDescent="0.3">
      <c r="B7" t="s">
        <v>5</v>
      </c>
      <c r="C7" s="4">
        <v>196800</v>
      </c>
      <c r="D7" s="4">
        <f t="shared" si="0"/>
        <v>2000</v>
      </c>
      <c r="E7" s="4">
        <f t="shared" si="1"/>
        <v>9800</v>
      </c>
    </row>
    <row r="8" spans="1:5" ht="14.45" x14ac:dyDescent="0.3">
      <c r="B8" t="s">
        <v>6</v>
      </c>
      <c r="C8" s="4">
        <v>727500</v>
      </c>
      <c r="D8" s="4">
        <f t="shared" si="0"/>
        <v>7300</v>
      </c>
      <c r="E8" s="4">
        <f t="shared" si="1"/>
        <v>36400</v>
      </c>
    </row>
    <row r="9" spans="1:5" ht="14.45" x14ac:dyDescent="0.3">
      <c r="A9" s="1" t="s">
        <v>14</v>
      </c>
      <c r="C9" s="5">
        <f>SUM(C3:C8)</f>
        <v>2516800</v>
      </c>
      <c r="D9" s="5">
        <f t="shared" ref="D9:E9" si="2">SUM(D3:D8)</f>
        <v>25100</v>
      </c>
      <c r="E9" s="5">
        <f t="shared" si="2"/>
        <v>125800</v>
      </c>
    </row>
    <row r="10" spans="1:5" ht="14.45" x14ac:dyDescent="0.3">
      <c r="C10" s="4"/>
    </row>
    <row r="11" spans="1:5" ht="14.45" x14ac:dyDescent="0.3">
      <c r="A11" s="1" t="s">
        <v>7</v>
      </c>
      <c r="C11" s="4"/>
    </row>
    <row r="12" spans="1:5" ht="14.45" x14ac:dyDescent="0.3">
      <c r="B12" t="s">
        <v>8</v>
      </c>
      <c r="C12" s="4">
        <v>864200</v>
      </c>
      <c r="D12" s="4">
        <f>ROUND(C12*0.01,-2)</f>
        <v>8600</v>
      </c>
      <c r="E12" s="4">
        <f>ROUND(C12*0.05,-2)</f>
        <v>43200</v>
      </c>
    </row>
    <row r="13" spans="1:5" ht="14.45" x14ac:dyDescent="0.3">
      <c r="B13" t="s">
        <v>9</v>
      </c>
      <c r="C13" s="4">
        <v>42900</v>
      </c>
      <c r="D13" s="4">
        <f t="shared" ref="D13" si="3">ROUND(C13*0.01,-2)</f>
        <v>400</v>
      </c>
      <c r="E13" s="4">
        <f t="shared" ref="E13" si="4">ROUND(C13*0.05,-2)</f>
        <v>2100</v>
      </c>
    </row>
    <row r="14" spans="1:5" ht="14.45" x14ac:dyDescent="0.3">
      <c r="A14" s="1" t="s">
        <v>14</v>
      </c>
      <c r="C14" s="5">
        <f>SUM(C12:C13)</f>
        <v>907100</v>
      </c>
      <c r="D14" s="5">
        <f t="shared" ref="D14:E14" si="5">SUM(D12:D13)</f>
        <v>9000</v>
      </c>
      <c r="E14" s="5">
        <f t="shared" si="5"/>
        <v>45300</v>
      </c>
    </row>
    <row r="15" spans="1:5" ht="14.45" x14ac:dyDescent="0.3">
      <c r="C15" s="4"/>
    </row>
    <row r="16" spans="1:5" ht="14.45" x14ac:dyDescent="0.3">
      <c r="A16" s="1" t="s">
        <v>10</v>
      </c>
      <c r="C16" s="4"/>
    </row>
    <row r="17" spans="1:5" ht="14.45" x14ac:dyDescent="0.3">
      <c r="B17" t="s">
        <v>11</v>
      </c>
      <c r="C17" s="4">
        <v>89900</v>
      </c>
      <c r="D17" s="4">
        <f t="shared" ref="D17:D19" si="6">ROUND(C17*0.01,-2)</f>
        <v>900</v>
      </c>
      <c r="E17" s="4">
        <f t="shared" ref="E17:E19" si="7">ROUND(C17*0.05,-2)</f>
        <v>4500</v>
      </c>
    </row>
    <row r="18" spans="1:5" ht="14.45" x14ac:dyDescent="0.3">
      <c r="B18" t="s">
        <v>12</v>
      </c>
      <c r="C18" s="4">
        <f>2493500-331000+381100</f>
        <v>2543600</v>
      </c>
      <c r="D18" s="4">
        <f t="shared" si="6"/>
        <v>25400</v>
      </c>
      <c r="E18" s="4">
        <f t="shared" si="7"/>
        <v>127200</v>
      </c>
    </row>
    <row r="19" spans="1:5" ht="14.45" x14ac:dyDescent="0.3">
      <c r="B19" t="s">
        <v>13</v>
      </c>
      <c r="C19" s="4">
        <v>457900</v>
      </c>
      <c r="D19" s="4">
        <f t="shared" si="6"/>
        <v>4600</v>
      </c>
      <c r="E19" s="4">
        <f t="shared" si="7"/>
        <v>22900</v>
      </c>
    </row>
    <row r="20" spans="1:5" ht="14.45" x14ac:dyDescent="0.3">
      <c r="A20" s="1" t="s">
        <v>14</v>
      </c>
      <c r="C20" s="5">
        <f>SUM(C17:C19)</f>
        <v>3091400</v>
      </c>
      <c r="D20" s="5">
        <f t="shared" ref="D20:E20" si="8">SUM(D17:D19)</f>
        <v>30900</v>
      </c>
      <c r="E20" s="5">
        <f t="shared" si="8"/>
        <v>154600</v>
      </c>
    </row>
    <row r="21" spans="1:5" ht="14.45" x14ac:dyDescent="0.3">
      <c r="C21" s="4"/>
    </row>
    <row r="22" spans="1:5" ht="14.45" x14ac:dyDescent="0.3">
      <c r="C22" s="4"/>
      <c r="D22" s="4"/>
      <c r="E22" s="4"/>
    </row>
    <row r="23" spans="1:5" ht="14.45" x14ac:dyDescent="0.3">
      <c r="C23" s="4"/>
      <c r="D23" s="4"/>
      <c r="E23" s="4"/>
    </row>
    <row r="24" spans="1:5" ht="14.45" x14ac:dyDescent="0.3">
      <c r="C24" s="4"/>
    </row>
    <row r="25" spans="1:5" ht="14.45" x14ac:dyDescent="0.3">
      <c r="C25" s="4"/>
    </row>
  </sheetData>
  <printOptions horizontalCentered="1"/>
  <pageMargins left="0.7" right="0.7" top="1.25" bottom="0.75" header="0.8" footer="0.3"/>
  <pageSetup orientation="portrait" r:id="rId1"/>
  <headerFooter>
    <oddHeader>&amp;C&amp;"-,Bold"UFB Estimated Minimum and Maximum by Unit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JVigil</dc:creator>
  <cp:lastModifiedBy>Margaret Rea</cp:lastModifiedBy>
  <cp:lastPrinted>2014-11-14T02:06:05Z</cp:lastPrinted>
  <dcterms:created xsi:type="dcterms:W3CDTF">2014-11-14T01:24:59Z</dcterms:created>
  <dcterms:modified xsi:type="dcterms:W3CDTF">2014-11-14T17:49:40Z</dcterms:modified>
</cp:coreProperties>
</file>